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ngineering\07-PROJECT-ENG\03-PROJECTS\Infrastructure\External Infrastructure\Baling soela\"/>
    </mc:Choice>
  </mc:AlternateContent>
  <xr:revisionPtr revIDLastSave="0" documentId="13_ncr:1_{2090628B-D2FD-4061-A435-9EF878D0C630}" xr6:coauthVersionLast="47" xr6:coauthVersionMax="47" xr10:uidLastSave="{00000000-0000-0000-0000-000000000000}"/>
  <bookViews>
    <workbookView xWindow="-28920" yWindow="-15" windowWidth="29040" windowHeight="15840" xr2:uid="{5EB10F8C-A7AB-4DB0-8FFD-E0D1513A5A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19" i="1"/>
  <c r="I20" i="1"/>
  <c r="I21" i="1"/>
  <c r="I22" i="1"/>
  <c r="I23" i="1"/>
  <c r="I24" i="1"/>
  <c r="I25" i="1"/>
  <c r="I26" i="1"/>
  <c r="I27" i="1"/>
  <c r="I30" i="1"/>
  <c r="I29" i="1"/>
  <c r="I8" i="1"/>
  <c r="I7" i="1"/>
  <c r="I43" i="1"/>
  <c r="I42" i="1"/>
  <c r="I41" i="1"/>
  <c r="I39" i="1"/>
  <c r="I36" i="1"/>
  <c r="I35" i="1"/>
  <c r="I34" i="1"/>
  <c r="I33" i="1"/>
  <c r="I16" i="1"/>
  <c r="I15" i="1"/>
  <c r="I14" i="1"/>
  <c r="I13" i="1"/>
  <c r="I12" i="1"/>
  <c r="I11" i="1"/>
  <c r="I37" i="1" l="1"/>
  <c r="I9" i="1"/>
  <c r="I17" i="1"/>
  <c r="I28" i="1"/>
  <c r="I31" i="1" s="1"/>
  <c r="I44" i="1"/>
  <c r="I45" i="1" l="1"/>
</calcChain>
</file>

<file path=xl/sharedStrings.xml><?xml version="1.0" encoding="utf-8"?>
<sst xmlns="http://schemas.openxmlformats.org/spreadsheetml/2006/main" count="113" uniqueCount="84">
  <si>
    <t>Item</t>
  </si>
  <si>
    <t>Description</t>
  </si>
  <si>
    <t>No</t>
  </si>
  <si>
    <t>Unit</t>
  </si>
  <si>
    <t xml:space="preserve">rate </t>
  </si>
  <si>
    <t>cost</t>
  </si>
  <si>
    <t>A</t>
  </si>
  <si>
    <t>(Loose)</t>
  </si>
  <si>
    <t>A1</t>
  </si>
  <si>
    <t>m3</t>
  </si>
  <si>
    <t>A2</t>
  </si>
  <si>
    <t>B</t>
  </si>
  <si>
    <t>B1</t>
  </si>
  <si>
    <t>B2</t>
  </si>
  <si>
    <t>B3</t>
  </si>
  <si>
    <t>B4</t>
  </si>
  <si>
    <t>B5</t>
  </si>
  <si>
    <t>B6</t>
  </si>
  <si>
    <t>C</t>
  </si>
  <si>
    <t>C1</t>
  </si>
  <si>
    <t>C2</t>
  </si>
  <si>
    <t>C3</t>
  </si>
  <si>
    <t>C4</t>
  </si>
  <si>
    <t>C5</t>
  </si>
  <si>
    <t>C6</t>
  </si>
  <si>
    <t>D</t>
  </si>
  <si>
    <t>Grading, Levelling and Compaction</t>
  </si>
  <si>
    <t>D1</t>
  </si>
  <si>
    <t>D2</t>
  </si>
  <si>
    <t>D3</t>
  </si>
  <si>
    <t>E</t>
  </si>
  <si>
    <t>Drainage Control (Optional)</t>
  </si>
  <si>
    <t>E1</t>
  </si>
  <si>
    <t>Per culvert</t>
  </si>
  <si>
    <t>E2</t>
  </si>
  <si>
    <t>E3</t>
  </si>
  <si>
    <t>Ditch excavation and cleanup</t>
  </si>
  <si>
    <t>m</t>
  </si>
  <si>
    <t>E4</t>
  </si>
  <si>
    <t>e/o for ditch excavation and cleanup</t>
  </si>
  <si>
    <t>Time Related Items</t>
  </si>
  <si>
    <t>Provision of Security guards</t>
  </si>
  <si>
    <t>Monthly</t>
  </si>
  <si>
    <t>Provision of the minibus</t>
  </si>
  <si>
    <t xml:space="preserve">Staff lodging/board </t>
  </si>
  <si>
    <t>Food supply</t>
  </si>
  <si>
    <t>Total</t>
  </si>
  <si>
    <t xml:space="preserve">Excavation and loading crushed rock material </t>
  </si>
  <si>
    <t>Surface Layer Loading and Hauling 16-38mm Crushed rock</t>
  </si>
  <si>
    <t>41km</t>
  </si>
  <si>
    <t xml:space="preserve"> e/o Hauling and dumping of crushed rock material</t>
  </si>
  <si>
    <t xml:space="preserve">e/o Excavation and loading crushed rock material </t>
  </si>
  <si>
    <t xml:space="preserve">Grading of Main road </t>
  </si>
  <si>
    <t>Grading of Spur road 1</t>
  </si>
  <si>
    <t>Grading of Spur road 2</t>
  </si>
  <si>
    <t>Grading of Spur road 3</t>
  </si>
  <si>
    <t>Grading of Spur road 4</t>
  </si>
  <si>
    <t xml:space="preserve">Hauling and dumping of crushed rock material Main Road </t>
  </si>
  <si>
    <t xml:space="preserve">Hauling and dumping of crushed rock material Spur Road 1 </t>
  </si>
  <si>
    <t xml:space="preserve">Hauling and dumping of crushed rock material Spur Road 2 </t>
  </si>
  <si>
    <t xml:space="preserve">Hauling and dumping of crushed rock material Spur Road 3 </t>
  </si>
  <si>
    <t xml:space="preserve">Hauling and dumping of crushed rock material Spur Road 4 </t>
  </si>
  <si>
    <t>e/o Grading</t>
  </si>
  <si>
    <t xml:space="preserve">Leveling and compaction of Main road </t>
  </si>
  <si>
    <t>Leveling and compaction of Spur road  1</t>
  </si>
  <si>
    <t>Leveling and compaction of Spur road  2</t>
  </si>
  <si>
    <t>Leveling and compaction of Spur road  3</t>
  </si>
  <si>
    <t>Leveling and compaction of Spur road  4</t>
  </si>
  <si>
    <t>C7</t>
  </si>
  <si>
    <t>C8</t>
  </si>
  <si>
    <t>C9</t>
  </si>
  <si>
    <t>C10</t>
  </si>
  <si>
    <t>C11</t>
  </si>
  <si>
    <t>C12</t>
  </si>
  <si>
    <t>e/o Leveling and compaction</t>
  </si>
  <si>
    <t>Supply Corrugated black Pipe HDPE 1000mm (Length 8m each)</t>
  </si>
  <si>
    <t>Installation of 2 Corrugated black pipe HDPE 1000mm (2 locations)</t>
  </si>
  <si>
    <t>D4</t>
  </si>
  <si>
    <t>E5</t>
  </si>
  <si>
    <t>Surface Layer placement with 16-38mm Crushed rock</t>
  </si>
  <si>
    <t>Balingsoela Road Rehabiliation Project</t>
  </si>
  <si>
    <t>Note: All prices should include Fuel consumption</t>
  </si>
  <si>
    <t>Equipment Mobilization</t>
  </si>
  <si>
    <t>Lumpsum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</si>
</sst>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1" fillId="0" borderId="5" xfId="1" applyBorder="1"/>
    <xf numFmtId="0" fontId="3" fillId="0" borderId="6" xfId="1" applyFont="1" applyBorder="1" applyAlignment="1">
      <alignment horizontal="left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Border="1"/>
    <xf numFmtId="0" fontId="1" fillId="0" borderId="11" xfId="1" applyBorder="1"/>
    <xf numFmtId="3" fontId="1" fillId="0" borderId="12" xfId="1" applyNumberFormat="1" applyBorder="1" applyAlignment="1">
      <alignment horizontal="center"/>
    </xf>
    <xf numFmtId="0" fontId="1" fillId="0" borderId="3" xfId="1" applyBorder="1"/>
    <xf numFmtId="0" fontId="0" fillId="0" borderId="3" xfId="0" applyBorder="1"/>
    <xf numFmtId="0" fontId="0" fillId="0" borderId="4" xfId="0" applyBorder="1"/>
    <xf numFmtId="0" fontId="2" fillId="0" borderId="13" xfId="1" applyFont="1" applyBorder="1"/>
    <xf numFmtId="0" fontId="2" fillId="0" borderId="14" xfId="1" applyFont="1" applyBorder="1"/>
    <xf numFmtId="3" fontId="1" fillId="0" borderId="13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0" fontId="1" fillId="0" borderId="7" xfId="1" applyBorder="1"/>
    <xf numFmtId="0" fontId="1" fillId="0" borderId="17" xfId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2" fillId="0" borderId="11" xfId="1" applyFont="1" applyBorder="1"/>
    <xf numFmtId="0" fontId="1" fillId="0" borderId="11" xfId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12" xfId="1" applyFont="1" applyBorder="1"/>
    <xf numFmtId="3" fontId="6" fillId="0" borderId="12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20" xfId="1" applyBorder="1"/>
    <xf numFmtId="0" fontId="2" fillId="0" borderId="7" xfId="1" applyFont="1" applyBorder="1"/>
    <xf numFmtId="0" fontId="2" fillId="0" borderId="17" xfId="1" applyFont="1" applyBorder="1"/>
    <xf numFmtId="3" fontId="7" fillId="0" borderId="6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10" xfId="1" applyFont="1" applyBorder="1"/>
    <xf numFmtId="0" fontId="1" fillId="0" borderId="22" xfId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10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0" borderId="6" xfId="1" applyBorder="1"/>
    <xf numFmtId="0" fontId="8" fillId="0" borderId="5" xfId="1" applyFont="1" applyBorder="1" applyAlignment="1">
      <alignment horizontal="left" vertical="center"/>
    </xf>
    <xf numFmtId="0" fontId="1" fillId="0" borderId="5" xfId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0" fontId="1" fillId="0" borderId="23" xfId="1" applyBorder="1" applyAlignment="1">
      <alignment horizontal="center"/>
    </xf>
    <xf numFmtId="44" fontId="0" fillId="0" borderId="15" xfId="2" applyFont="1" applyBorder="1"/>
    <xf numFmtId="44" fontId="0" fillId="0" borderId="16" xfId="2" applyFont="1" applyBorder="1"/>
    <xf numFmtId="44" fontId="0" fillId="0" borderId="8" xfId="2" applyFont="1" applyBorder="1"/>
    <xf numFmtId="44" fontId="0" fillId="0" borderId="18" xfId="2" applyFont="1" applyBorder="1"/>
    <xf numFmtId="44" fontId="0" fillId="0" borderId="3" xfId="2" applyFont="1" applyBorder="1"/>
    <xf numFmtId="44" fontId="0" fillId="0" borderId="4" xfId="2" applyFont="1" applyBorder="1"/>
    <xf numFmtId="44" fontId="0" fillId="0" borderId="24" xfId="2" applyFont="1" applyBorder="1"/>
    <xf numFmtId="44" fontId="0" fillId="0" borderId="25" xfId="2" applyFont="1" applyBorder="1"/>
    <xf numFmtId="0" fontId="11" fillId="0" borderId="0" xfId="1" applyFont="1" applyFill="1" applyBorder="1"/>
    <xf numFmtId="44" fontId="0" fillId="2" borderId="15" xfId="2" applyFont="1" applyFill="1" applyBorder="1"/>
    <xf numFmtId="44" fontId="0" fillId="2" borderId="19" xfId="2" applyFont="1" applyFill="1" applyBorder="1"/>
  </cellXfs>
  <cellStyles count="3">
    <cellStyle name="Currency" xfId="2" builtinId="4"/>
    <cellStyle name="Normal" xfId="0" builtinId="0"/>
    <cellStyle name="Normal 2 2" xfId="1" xr:uid="{4F8C0EDE-EE22-4B24-AF2B-FA2D5A66D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103F-D3BA-49D9-B919-D7E0FE90DDEA}">
  <dimension ref="C2:I47"/>
  <sheetViews>
    <sheetView tabSelected="1" workbookViewId="0">
      <selection activeCell="O15" sqref="N15:O15"/>
    </sheetView>
  </sheetViews>
  <sheetFormatPr defaultRowHeight="14.4" x14ac:dyDescent="0.3"/>
  <cols>
    <col min="3" max="3" width="5" bestFit="1" customWidth="1"/>
    <col min="4" max="4" width="59.6640625" bestFit="1" customWidth="1"/>
    <col min="5" max="5" width="5.5546875" bestFit="1" customWidth="1"/>
    <col min="6" max="6" width="8.109375" bestFit="1" customWidth="1"/>
    <col min="7" max="7" width="16.33203125" customWidth="1"/>
    <col min="8" max="8" width="13.6640625" customWidth="1"/>
    <col min="9" max="9" width="18.6640625" customWidth="1"/>
  </cols>
  <sheetData>
    <row r="2" spans="3:9" ht="15" thickBot="1" x14ac:dyDescent="0.35"/>
    <row r="3" spans="3:9" x14ac:dyDescent="0.3">
      <c r="C3" s="1" t="s">
        <v>0</v>
      </c>
      <c r="D3" s="2" t="s">
        <v>1</v>
      </c>
      <c r="E3" s="1"/>
      <c r="F3" s="3" t="s">
        <v>2</v>
      </c>
      <c r="G3" s="4" t="s">
        <v>3</v>
      </c>
      <c r="H3" s="5" t="s">
        <v>4</v>
      </c>
      <c r="I3" s="6" t="s">
        <v>5</v>
      </c>
    </row>
    <row r="4" spans="3:9" ht="15" thickBot="1" x14ac:dyDescent="0.35">
      <c r="C4" s="7"/>
      <c r="D4" s="8" t="s">
        <v>80</v>
      </c>
      <c r="E4" s="7"/>
      <c r="F4" s="9"/>
      <c r="G4" s="10"/>
      <c r="H4" s="11"/>
      <c r="I4" s="12"/>
    </row>
    <row r="5" spans="3:9" ht="15" thickBot="1" x14ac:dyDescent="0.35">
      <c r="C5" s="13"/>
      <c r="D5" s="13"/>
      <c r="E5" s="14"/>
      <c r="F5" s="15"/>
      <c r="G5" s="16"/>
      <c r="H5" s="17"/>
      <c r="I5" s="18"/>
    </row>
    <row r="6" spans="3:9" x14ac:dyDescent="0.3">
      <c r="C6" s="19" t="s">
        <v>6</v>
      </c>
      <c r="D6" s="33" t="s">
        <v>48</v>
      </c>
      <c r="E6" s="20"/>
      <c r="F6" s="21"/>
      <c r="G6" s="22" t="s">
        <v>7</v>
      </c>
      <c r="H6" s="55"/>
      <c r="I6" s="56"/>
    </row>
    <row r="7" spans="3:9" x14ac:dyDescent="0.3">
      <c r="C7" s="23" t="s">
        <v>8</v>
      </c>
      <c r="D7" s="24" t="s">
        <v>47</v>
      </c>
      <c r="E7" s="20"/>
      <c r="F7" s="21">
        <v>4080</v>
      </c>
      <c r="G7" s="22" t="s">
        <v>9</v>
      </c>
      <c r="H7" s="64">
        <v>0</v>
      </c>
      <c r="I7" s="56">
        <f>F7*H7</f>
        <v>0</v>
      </c>
    </row>
    <row r="8" spans="3:9" x14ac:dyDescent="0.3">
      <c r="C8" s="23" t="s">
        <v>10</v>
      </c>
      <c r="D8" s="24" t="s">
        <v>51</v>
      </c>
      <c r="E8" s="25"/>
      <c r="F8" s="21"/>
      <c r="G8" s="22" t="s">
        <v>9</v>
      </c>
      <c r="H8" s="64">
        <v>0</v>
      </c>
      <c r="I8" s="56">
        <f>F8*H8</f>
        <v>0</v>
      </c>
    </row>
    <row r="9" spans="3:9" ht="15" thickBot="1" x14ac:dyDescent="0.35">
      <c r="C9" s="9"/>
      <c r="D9" s="26"/>
      <c r="E9" s="27"/>
      <c r="F9" s="28"/>
      <c r="G9" s="10"/>
      <c r="H9" s="57"/>
      <c r="I9" s="58">
        <f>SUM(I7:I8)</f>
        <v>0</v>
      </c>
    </row>
    <row r="10" spans="3:9" x14ac:dyDescent="0.3">
      <c r="C10" s="32" t="s">
        <v>11</v>
      </c>
      <c r="D10" s="33" t="s">
        <v>79</v>
      </c>
      <c r="E10" s="30"/>
      <c r="F10" s="34"/>
      <c r="G10" s="35" t="s">
        <v>7</v>
      </c>
      <c r="H10" s="59"/>
      <c r="I10" s="60"/>
    </row>
    <row r="11" spans="3:9" x14ac:dyDescent="0.3">
      <c r="C11" s="23" t="s">
        <v>12</v>
      </c>
      <c r="D11" s="24" t="s">
        <v>57</v>
      </c>
      <c r="E11" s="25" t="s">
        <v>49</v>
      </c>
      <c r="F11" s="21">
        <v>2192</v>
      </c>
      <c r="G11" s="22" t="s">
        <v>9</v>
      </c>
      <c r="H11" s="64">
        <v>0</v>
      </c>
      <c r="I11" s="56">
        <f t="shared" ref="I11:I43" si="0">F11*H11</f>
        <v>0</v>
      </c>
    </row>
    <row r="12" spans="3:9" x14ac:dyDescent="0.3">
      <c r="C12" s="23" t="s">
        <v>13</v>
      </c>
      <c r="D12" s="24" t="s">
        <v>58</v>
      </c>
      <c r="E12" s="25" t="s">
        <v>49</v>
      </c>
      <c r="F12" s="21">
        <v>1168</v>
      </c>
      <c r="G12" s="22" t="s">
        <v>9</v>
      </c>
      <c r="H12" s="64">
        <v>0</v>
      </c>
      <c r="I12" s="56">
        <f t="shared" si="0"/>
        <v>0</v>
      </c>
    </row>
    <row r="13" spans="3:9" x14ac:dyDescent="0.3">
      <c r="C13" s="23" t="s">
        <v>14</v>
      </c>
      <c r="D13" s="24" t="s">
        <v>59</v>
      </c>
      <c r="E13" s="25" t="s">
        <v>49</v>
      </c>
      <c r="F13" s="21">
        <v>160</v>
      </c>
      <c r="G13" s="22" t="s">
        <v>9</v>
      </c>
      <c r="H13" s="64">
        <v>0</v>
      </c>
      <c r="I13" s="56">
        <f t="shared" si="0"/>
        <v>0</v>
      </c>
    </row>
    <row r="14" spans="3:9" x14ac:dyDescent="0.3">
      <c r="C14" s="23" t="s">
        <v>15</v>
      </c>
      <c r="D14" s="24" t="s">
        <v>60</v>
      </c>
      <c r="E14" s="25" t="s">
        <v>49</v>
      </c>
      <c r="F14" s="21">
        <v>160</v>
      </c>
      <c r="G14" s="22" t="s">
        <v>9</v>
      </c>
      <c r="H14" s="64">
        <v>0</v>
      </c>
      <c r="I14" s="56">
        <f t="shared" si="0"/>
        <v>0</v>
      </c>
    </row>
    <row r="15" spans="3:9" x14ac:dyDescent="0.3">
      <c r="C15" s="23" t="s">
        <v>16</v>
      </c>
      <c r="D15" s="24" t="s">
        <v>61</v>
      </c>
      <c r="E15" s="25" t="s">
        <v>49</v>
      </c>
      <c r="F15" s="21">
        <v>400</v>
      </c>
      <c r="G15" s="22" t="s">
        <v>9</v>
      </c>
      <c r="H15" s="64">
        <v>0</v>
      </c>
      <c r="I15" s="56">
        <f t="shared" si="0"/>
        <v>0</v>
      </c>
    </row>
    <row r="16" spans="3:9" x14ac:dyDescent="0.3">
      <c r="C16" s="23" t="s">
        <v>17</v>
      </c>
      <c r="D16" s="24" t="s">
        <v>50</v>
      </c>
      <c r="E16" s="25" t="s">
        <v>49</v>
      </c>
      <c r="F16" s="21"/>
      <c r="G16" s="22" t="s">
        <v>9</v>
      </c>
      <c r="H16" s="64">
        <v>0</v>
      </c>
      <c r="I16" s="56">
        <f t="shared" si="0"/>
        <v>0</v>
      </c>
    </row>
    <row r="17" spans="3:9" ht="15" thickBot="1" x14ac:dyDescent="0.35">
      <c r="C17" s="27"/>
      <c r="D17" s="37"/>
      <c r="E17" s="38"/>
      <c r="F17" s="39"/>
      <c r="G17" s="40"/>
      <c r="H17" s="57"/>
      <c r="I17" s="58">
        <f>SUM(I11:I16)</f>
        <v>0</v>
      </c>
    </row>
    <row r="18" spans="3:9" x14ac:dyDescent="0.3">
      <c r="C18" s="33" t="s">
        <v>18</v>
      </c>
      <c r="D18" s="33" t="s">
        <v>26</v>
      </c>
      <c r="E18" s="33"/>
      <c r="F18" s="41"/>
      <c r="G18" s="42"/>
      <c r="H18" s="59"/>
      <c r="I18" s="60"/>
    </row>
    <row r="19" spans="3:9" x14ac:dyDescent="0.3">
      <c r="C19" s="23" t="s">
        <v>19</v>
      </c>
      <c r="D19" s="24" t="s">
        <v>52</v>
      </c>
      <c r="E19" s="43"/>
      <c r="F19" s="21">
        <v>1370</v>
      </c>
      <c r="G19" s="22" t="s">
        <v>37</v>
      </c>
      <c r="H19" s="65">
        <v>0</v>
      </c>
      <c r="I19" s="56">
        <f t="shared" si="0"/>
        <v>0</v>
      </c>
    </row>
    <row r="20" spans="3:9" x14ac:dyDescent="0.3">
      <c r="C20" s="23" t="s">
        <v>20</v>
      </c>
      <c r="D20" s="24" t="s">
        <v>53</v>
      </c>
      <c r="E20" s="43"/>
      <c r="F20" s="21">
        <v>730</v>
      </c>
      <c r="G20" s="22" t="s">
        <v>37</v>
      </c>
      <c r="H20" s="65">
        <v>0</v>
      </c>
      <c r="I20" s="56">
        <f t="shared" si="0"/>
        <v>0</v>
      </c>
    </row>
    <row r="21" spans="3:9" x14ac:dyDescent="0.3">
      <c r="C21" s="23" t="s">
        <v>21</v>
      </c>
      <c r="D21" s="24" t="s">
        <v>54</v>
      </c>
      <c r="E21" s="43"/>
      <c r="F21" s="21">
        <v>100</v>
      </c>
      <c r="G21" s="22" t="s">
        <v>37</v>
      </c>
      <c r="H21" s="65">
        <v>0</v>
      </c>
      <c r="I21" s="56">
        <f t="shared" si="0"/>
        <v>0</v>
      </c>
    </row>
    <row r="22" spans="3:9" x14ac:dyDescent="0.3">
      <c r="C22" s="23" t="s">
        <v>22</v>
      </c>
      <c r="D22" s="24" t="s">
        <v>55</v>
      </c>
      <c r="E22" s="24"/>
      <c r="F22" s="21">
        <v>100</v>
      </c>
      <c r="G22" s="22" t="s">
        <v>37</v>
      </c>
      <c r="H22" s="65">
        <v>0</v>
      </c>
      <c r="I22" s="56">
        <f t="shared" si="0"/>
        <v>0</v>
      </c>
    </row>
    <row r="23" spans="3:9" x14ac:dyDescent="0.3">
      <c r="C23" s="23" t="s">
        <v>23</v>
      </c>
      <c r="D23" s="24" t="s">
        <v>56</v>
      </c>
      <c r="E23" s="24"/>
      <c r="F23" s="21">
        <v>250</v>
      </c>
      <c r="G23" s="22" t="s">
        <v>37</v>
      </c>
      <c r="H23" s="65">
        <v>0</v>
      </c>
      <c r="I23" s="56">
        <f t="shared" si="0"/>
        <v>0</v>
      </c>
    </row>
    <row r="24" spans="3:9" x14ac:dyDescent="0.3">
      <c r="C24" s="23" t="s">
        <v>24</v>
      </c>
      <c r="D24" s="24" t="s">
        <v>62</v>
      </c>
      <c r="E24" s="36"/>
      <c r="F24" s="45"/>
      <c r="G24" s="47"/>
      <c r="H24" s="65">
        <v>0</v>
      </c>
      <c r="I24" s="56">
        <f t="shared" si="0"/>
        <v>0</v>
      </c>
    </row>
    <row r="25" spans="3:9" x14ac:dyDescent="0.3">
      <c r="C25" s="23" t="s">
        <v>68</v>
      </c>
      <c r="D25" s="24" t="s">
        <v>63</v>
      </c>
      <c r="E25" s="43"/>
      <c r="F25" s="21">
        <v>1096</v>
      </c>
      <c r="G25" s="22" t="s">
        <v>9</v>
      </c>
      <c r="H25" s="65">
        <v>0</v>
      </c>
      <c r="I25" s="56">
        <f t="shared" si="0"/>
        <v>0</v>
      </c>
    </row>
    <row r="26" spans="3:9" x14ac:dyDescent="0.3">
      <c r="C26" s="23" t="s">
        <v>69</v>
      </c>
      <c r="D26" s="24" t="s">
        <v>64</v>
      </c>
      <c r="E26" s="43"/>
      <c r="F26" s="21">
        <v>1168</v>
      </c>
      <c r="G26" s="22" t="s">
        <v>9</v>
      </c>
      <c r="H26" s="65">
        <v>0</v>
      </c>
      <c r="I26" s="56">
        <f t="shared" si="0"/>
        <v>0</v>
      </c>
    </row>
    <row r="27" spans="3:9" x14ac:dyDescent="0.3">
      <c r="C27" s="23" t="s">
        <v>70</v>
      </c>
      <c r="D27" s="24" t="s">
        <v>65</v>
      </c>
      <c r="E27" s="43"/>
      <c r="F27" s="21">
        <v>160</v>
      </c>
      <c r="G27" s="22" t="s">
        <v>9</v>
      </c>
      <c r="H27" s="65">
        <v>0</v>
      </c>
      <c r="I27" s="56">
        <f t="shared" si="0"/>
        <v>0</v>
      </c>
    </row>
    <row r="28" spans="3:9" x14ac:dyDescent="0.3">
      <c r="C28" s="23" t="s">
        <v>71</v>
      </c>
      <c r="D28" s="24" t="s">
        <v>66</v>
      </c>
      <c r="E28" s="24"/>
      <c r="F28" s="21">
        <v>160</v>
      </c>
      <c r="G28" s="22" t="s">
        <v>9</v>
      </c>
      <c r="H28" s="65">
        <v>0</v>
      </c>
      <c r="I28" s="56">
        <f t="shared" si="0"/>
        <v>0</v>
      </c>
    </row>
    <row r="29" spans="3:9" x14ac:dyDescent="0.3">
      <c r="C29" s="23" t="s">
        <v>72</v>
      </c>
      <c r="D29" s="24" t="s">
        <v>67</v>
      </c>
      <c r="E29" s="24"/>
      <c r="F29" s="21">
        <v>400</v>
      </c>
      <c r="G29" s="22" t="s">
        <v>9</v>
      </c>
      <c r="H29" s="65">
        <v>0</v>
      </c>
      <c r="I29" s="56">
        <f>F29*H29</f>
        <v>0</v>
      </c>
    </row>
    <row r="30" spans="3:9" x14ac:dyDescent="0.3">
      <c r="C30" s="23" t="s">
        <v>73</v>
      </c>
      <c r="D30" s="24" t="s">
        <v>74</v>
      </c>
      <c r="E30" s="36"/>
      <c r="F30" s="45"/>
      <c r="G30" s="22" t="s">
        <v>9</v>
      </c>
      <c r="H30" s="65">
        <v>0</v>
      </c>
      <c r="I30" s="56">
        <f t="shared" si="0"/>
        <v>0</v>
      </c>
    </row>
    <row r="31" spans="3:9" ht="15" thickBot="1" x14ac:dyDescent="0.35">
      <c r="C31" s="26"/>
      <c r="D31" s="26"/>
      <c r="E31" s="26"/>
      <c r="F31" s="28"/>
      <c r="G31" s="10"/>
      <c r="H31" s="57"/>
      <c r="I31" s="58">
        <f>SUM(I19:I30)</f>
        <v>0</v>
      </c>
    </row>
    <row r="32" spans="3:9" x14ac:dyDescent="0.3">
      <c r="C32" s="29" t="s">
        <v>25</v>
      </c>
      <c r="D32" s="33" t="s">
        <v>31</v>
      </c>
      <c r="E32" s="33"/>
      <c r="F32" s="41"/>
      <c r="G32" s="42"/>
      <c r="H32" s="59"/>
      <c r="I32" s="60"/>
    </row>
    <row r="33" spans="3:9" x14ac:dyDescent="0.3">
      <c r="C33" s="44" t="s">
        <v>27</v>
      </c>
      <c r="D33" s="13" t="s">
        <v>75</v>
      </c>
      <c r="E33" s="43"/>
      <c r="F33" s="31">
        <v>2</v>
      </c>
      <c r="G33" s="22" t="s">
        <v>33</v>
      </c>
      <c r="H33" s="64">
        <v>0</v>
      </c>
      <c r="I33" s="56">
        <f t="shared" si="0"/>
        <v>0</v>
      </c>
    </row>
    <row r="34" spans="3:9" x14ac:dyDescent="0.3">
      <c r="C34" s="44" t="s">
        <v>28</v>
      </c>
      <c r="D34" s="24" t="s">
        <v>76</v>
      </c>
      <c r="E34" s="24"/>
      <c r="F34" s="21">
        <v>2</v>
      </c>
      <c r="G34" s="22" t="s">
        <v>33</v>
      </c>
      <c r="H34" s="64">
        <v>0</v>
      </c>
      <c r="I34" s="56">
        <f t="shared" si="0"/>
        <v>0</v>
      </c>
    </row>
    <row r="35" spans="3:9" x14ac:dyDescent="0.3">
      <c r="C35" s="44" t="s">
        <v>29</v>
      </c>
      <c r="D35" s="36" t="s">
        <v>36</v>
      </c>
      <c r="E35" s="36"/>
      <c r="F35" s="45">
        <v>900</v>
      </c>
      <c r="G35" s="22" t="s">
        <v>37</v>
      </c>
      <c r="H35" s="64">
        <v>0</v>
      </c>
      <c r="I35" s="56">
        <f t="shared" si="0"/>
        <v>0</v>
      </c>
    </row>
    <row r="36" spans="3:9" x14ac:dyDescent="0.3">
      <c r="C36" s="44" t="s">
        <v>77</v>
      </c>
      <c r="D36" s="24" t="s">
        <v>39</v>
      </c>
      <c r="E36" s="36"/>
      <c r="F36" s="45"/>
      <c r="G36" s="22" t="s">
        <v>37</v>
      </c>
      <c r="H36" s="64">
        <v>0</v>
      </c>
      <c r="I36" s="56">
        <f t="shared" si="0"/>
        <v>0</v>
      </c>
    </row>
    <row r="37" spans="3:9" ht="15" customHeight="1" thickBot="1" x14ac:dyDescent="0.35">
      <c r="C37" s="27"/>
      <c r="D37" s="26"/>
      <c r="E37" s="26"/>
      <c r="F37" s="46"/>
      <c r="G37" s="10"/>
      <c r="H37" s="57"/>
      <c r="I37" s="58">
        <f>SUM(I33:I36)</f>
        <v>0</v>
      </c>
    </row>
    <row r="38" spans="3:9" x14ac:dyDescent="0.3">
      <c r="C38" s="33" t="s">
        <v>30</v>
      </c>
      <c r="D38" s="33" t="s">
        <v>40</v>
      </c>
      <c r="E38" s="33"/>
      <c r="F38" s="41"/>
      <c r="G38" s="42"/>
      <c r="H38" s="59"/>
      <c r="I38" s="60"/>
    </row>
    <row r="39" spans="3:9" x14ac:dyDescent="0.3">
      <c r="C39" s="48" t="s">
        <v>32</v>
      </c>
      <c r="D39" s="13" t="s">
        <v>41</v>
      </c>
      <c r="E39" s="43"/>
      <c r="F39" s="21">
        <v>1</v>
      </c>
      <c r="G39" s="22" t="s">
        <v>42</v>
      </c>
      <c r="H39" s="64">
        <v>0</v>
      </c>
      <c r="I39" s="56">
        <f t="shared" si="0"/>
        <v>0</v>
      </c>
    </row>
    <row r="40" spans="3:9" x14ac:dyDescent="0.3">
      <c r="C40" s="48" t="s">
        <v>34</v>
      </c>
      <c r="D40" s="13" t="s">
        <v>82</v>
      </c>
      <c r="E40" s="43"/>
      <c r="F40" s="21">
        <v>2</v>
      </c>
      <c r="G40" s="22" t="s">
        <v>83</v>
      </c>
      <c r="H40" s="64">
        <v>0</v>
      </c>
      <c r="I40" s="56">
        <f t="shared" si="0"/>
        <v>0</v>
      </c>
    </row>
    <row r="41" spans="3:9" x14ac:dyDescent="0.3">
      <c r="C41" s="48" t="s">
        <v>35</v>
      </c>
      <c r="D41" s="13" t="s">
        <v>43</v>
      </c>
      <c r="E41" s="43"/>
      <c r="F41" s="21">
        <v>1</v>
      </c>
      <c r="G41" s="22" t="s">
        <v>42</v>
      </c>
      <c r="H41" s="64">
        <v>0</v>
      </c>
      <c r="I41" s="56">
        <f t="shared" si="0"/>
        <v>0</v>
      </c>
    </row>
    <row r="42" spans="3:9" x14ac:dyDescent="0.3">
      <c r="C42" s="48" t="s">
        <v>38</v>
      </c>
      <c r="D42" s="24" t="s">
        <v>44</v>
      </c>
      <c r="E42" s="24"/>
      <c r="F42" s="21">
        <v>1</v>
      </c>
      <c r="G42" s="22" t="s">
        <v>42</v>
      </c>
      <c r="H42" s="64">
        <v>0</v>
      </c>
      <c r="I42" s="56">
        <f t="shared" si="0"/>
        <v>0</v>
      </c>
    </row>
    <row r="43" spans="3:9" x14ac:dyDescent="0.3">
      <c r="C43" s="48" t="s">
        <v>78</v>
      </c>
      <c r="D43" s="36" t="s">
        <v>45</v>
      </c>
      <c r="E43" s="36"/>
      <c r="F43" s="45">
        <v>1</v>
      </c>
      <c r="G43" s="22" t="s">
        <v>42</v>
      </c>
      <c r="H43" s="64">
        <v>0</v>
      </c>
      <c r="I43" s="56">
        <f t="shared" si="0"/>
        <v>0</v>
      </c>
    </row>
    <row r="44" spans="3:9" ht="15" thickBot="1" x14ac:dyDescent="0.35">
      <c r="C44" s="9"/>
      <c r="D44" s="26"/>
      <c r="E44" s="26"/>
      <c r="F44" s="49"/>
      <c r="G44" s="10"/>
      <c r="H44" s="57"/>
      <c r="I44" s="58">
        <f>SUM(I39:I43)</f>
        <v>0</v>
      </c>
    </row>
    <row r="45" spans="3:9" ht="16.2" thickBot="1" x14ac:dyDescent="0.35">
      <c r="C45" s="50"/>
      <c r="D45" s="51" t="s">
        <v>46</v>
      </c>
      <c r="E45" s="52"/>
      <c r="F45" s="53"/>
      <c r="G45" s="54"/>
      <c r="H45" s="61"/>
      <c r="I45" s="62">
        <f>SUM(I9,,I17,I31,I37,I44)</f>
        <v>0</v>
      </c>
    </row>
    <row r="47" spans="3:9" x14ac:dyDescent="0.3">
      <c r="D47" s="63" t="s">
        <v>81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Sirano Somojiono</dc:creator>
  <cp:lastModifiedBy>Murwin Ritfeld</cp:lastModifiedBy>
  <dcterms:created xsi:type="dcterms:W3CDTF">2025-08-11T18:46:07Z</dcterms:created>
  <dcterms:modified xsi:type="dcterms:W3CDTF">2025-08-12T13:58:13Z</dcterms:modified>
</cp:coreProperties>
</file>